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1"/>
  </bookViews>
  <sheets>
    <sheet name="P&amp;L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<sst xmlns="http://schemas.openxmlformats.org/spreadsheetml/2006/main" count="35" uniqueCount="34">
  <si>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Profit &amp; Loss statement </t>
  </si>
  <si>
    <t>mDKK</t>
  </si>
  <si>
    <t>DSL</t>
  </si>
  <si>
    <t>Dial-up</t>
  </si>
  <si>
    <t>Other</t>
  </si>
  <si>
    <t>Gross profit</t>
  </si>
  <si>
    <t xml:space="preserve">Gross margin </t>
  </si>
  <si>
    <t>EBITDA</t>
  </si>
  <si>
    <t>EBITDA margin</t>
  </si>
  <si>
    <t>Depreciation</t>
  </si>
  <si>
    <t>EBIT</t>
  </si>
  <si>
    <t>Tax</t>
  </si>
  <si>
    <t>Total revenue</t>
  </si>
  <si>
    <t>Interest</t>
  </si>
  <si>
    <t>Balance sheet</t>
  </si>
  <si>
    <t>Intangible assets</t>
  </si>
  <si>
    <t>Tangible assets</t>
  </si>
  <si>
    <t>Financial fixed assets</t>
  </si>
  <si>
    <t>Total fixed assets</t>
  </si>
  <si>
    <t>Receivables</t>
  </si>
  <si>
    <t>Cash and cash equivalents</t>
  </si>
  <si>
    <t>Total current assets</t>
  </si>
  <si>
    <t>Total assets</t>
  </si>
  <si>
    <t>Shareholders' equity</t>
  </si>
  <si>
    <t>Leasing debt</t>
  </si>
  <si>
    <t>Loans</t>
  </si>
  <si>
    <t>Trade creditors</t>
  </si>
  <si>
    <t>Other short term liabilities</t>
  </si>
  <si>
    <t>Accruals and deferred income</t>
  </si>
  <si>
    <t>Total liabilities and shareholders' equity</t>
  </si>
  <si>
    <t>Direct costs</t>
  </si>
  <si>
    <t>Network costs</t>
  </si>
  <si>
    <t>Operating costs</t>
  </si>
  <si>
    <t>Net result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</si>
</sst>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\ 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indent="1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9" fontId="3" fillId="2" borderId="0" xfId="15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9" fontId="3" fillId="2" borderId="0" xfId="15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2"/>
  <sheetViews>
    <sheetView workbookViewId="0" topLeftCell="A1">
      <selection activeCell="E16" sqref="E16"/>
    </sheetView>
  </sheetViews>
  <sheetFormatPr defaultColWidth="11.421875" defaultRowHeight="12.75"/>
  <cols>
    <col min="1" max="1" width="11.421875" style="1" customWidth="1"/>
    <col min="2" max="2" width="25.421875" style="1" customWidth="1"/>
    <col min="3" max="3" width="12.28125" style="1" customWidth="1"/>
    <col min="4" max="4" width="12.57421875" style="1" customWidth="1"/>
    <col min="5" max="5" width="12.8515625" style="1" customWidth="1"/>
    <col min="6" max="21" width="11.421875" style="1" customWidth="1"/>
  </cols>
  <sheetData>
    <row r="3" ht="18">
      <c r="B3" s="3" t="s">
        <v>0</v>
      </c>
    </row>
    <row r="5" ht="12.75">
      <c r="B5" s="1" t="s">
        <v>1</v>
      </c>
    </row>
    <row r="6" spans="2:5" ht="12.75">
      <c r="B6" s="12"/>
      <c r="C6" s="12">
        <v>2002</v>
      </c>
      <c r="D6" s="12">
        <v>2003</v>
      </c>
      <c r="E6" s="12">
        <v>2004</v>
      </c>
    </row>
    <row r="7" spans="2:5" ht="12.75">
      <c r="B7" s="6" t="s">
        <v>12</v>
      </c>
      <c r="C7" s="16">
        <v>266.8</v>
      </c>
      <c r="D7" s="16">
        <v>292.2</v>
      </c>
      <c r="E7" s="16">
        <v>392.9</v>
      </c>
    </row>
    <row r="8" spans="1:5" ht="12.75">
      <c r="A8" s="4"/>
      <c r="B8" s="5" t="s">
        <v>2</v>
      </c>
      <c r="C8" s="17">
        <v>140.7</v>
      </c>
      <c r="D8" s="17">
        <v>205.3</v>
      </c>
      <c r="E8" s="17">
        <v>323.3</v>
      </c>
    </row>
    <row r="9" spans="1:5" ht="12.75">
      <c r="A9" s="4"/>
      <c r="B9" s="5" t="s">
        <v>3</v>
      </c>
      <c r="C9" s="17">
        <v>69.6</v>
      </c>
      <c r="D9" s="17">
        <v>54.7</v>
      </c>
      <c r="E9" s="17">
        <v>39.2</v>
      </c>
    </row>
    <row r="10" spans="1:5" ht="12.75">
      <c r="A10" s="4"/>
      <c r="B10" s="5" t="s">
        <v>4</v>
      </c>
      <c r="C10" s="17">
        <f>C7-C8-C9</f>
        <v>56.50000000000003</v>
      </c>
      <c r="D10" s="17">
        <f>D7-D8-D9</f>
        <v>32.199999999999974</v>
      </c>
      <c r="E10" s="17">
        <f>E7-E8-E9</f>
        <v>30.399999999999963</v>
      </c>
    </row>
    <row r="11" spans="1:21" s="8" customFormat="1" ht="12.75">
      <c r="A11" s="7"/>
      <c r="B11" s="13" t="s">
        <v>30</v>
      </c>
      <c r="C11" s="15">
        <v>67.1</v>
      </c>
      <c r="D11" s="15">
        <v>49.5</v>
      </c>
      <c r="E11" s="15">
        <v>60.4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8" customFormat="1" ht="12.75">
      <c r="A12" s="7"/>
      <c r="B12" s="13" t="s">
        <v>31</v>
      </c>
      <c r="C12" s="15">
        <v>39.8</v>
      </c>
      <c r="D12" s="15">
        <v>26.7</v>
      </c>
      <c r="E12" s="15">
        <v>39.2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5" ht="12.75">
      <c r="B13" s="6" t="s">
        <v>5</v>
      </c>
      <c r="C13" s="16">
        <f>C7-C11-C12</f>
        <v>159.90000000000003</v>
      </c>
      <c r="D13" s="16">
        <f>D7-D11-D12</f>
        <v>216</v>
      </c>
      <c r="E13" s="16">
        <f>E7-E11-E12</f>
        <v>293.3</v>
      </c>
    </row>
    <row r="14" spans="1:21" s="9" customFormat="1" ht="12.75">
      <c r="A14" s="4"/>
      <c r="B14" s="5" t="s">
        <v>6</v>
      </c>
      <c r="C14" s="14">
        <f>C13/C7</f>
        <v>0.5993253373313344</v>
      </c>
      <c r="D14" s="14">
        <f>D13/D7</f>
        <v>0.7392197125256674</v>
      </c>
      <c r="E14" s="14">
        <f>E13/E7</f>
        <v>0.7465003817765336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5" ht="12.75">
      <c r="B15" s="7" t="s">
        <v>32</v>
      </c>
      <c r="C15" s="15">
        <v>130.7</v>
      </c>
      <c r="D15" s="15">
        <v>146.5</v>
      </c>
      <c r="E15" s="15">
        <v>170.2</v>
      </c>
    </row>
    <row r="16" spans="2:5" ht="12.75">
      <c r="B16" s="6" t="s">
        <v>7</v>
      </c>
      <c r="C16" s="16">
        <f>C13-C15</f>
        <v>29.200000000000045</v>
      </c>
      <c r="D16" s="16">
        <v>71</v>
      </c>
      <c r="E16" s="16">
        <f>E13-E15</f>
        <v>123.10000000000002</v>
      </c>
    </row>
    <row r="17" spans="1:21" s="9" customFormat="1" ht="12.75">
      <c r="A17" s="4"/>
      <c r="B17" s="5" t="s">
        <v>8</v>
      </c>
      <c r="C17" s="18">
        <f>C16/C7</f>
        <v>0.10944527736131951</v>
      </c>
      <c r="D17" s="18">
        <f>D16/D7</f>
        <v>0.242984257357974</v>
      </c>
      <c r="E17" s="18">
        <f>E16/E7</f>
        <v>0.31331127513362184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5" ht="12.75">
      <c r="B18" s="7" t="s">
        <v>9</v>
      </c>
      <c r="C18" s="15">
        <v>85</v>
      </c>
      <c r="D18" s="15">
        <v>119.4</v>
      </c>
      <c r="E18" s="15">
        <v>123.9</v>
      </c>
    </row>
    <row r="19" spans="2:5" ht="12.75">
      <c r="B19" s="7" t="s">
        <v>10</v>
      </c>
      <c r="C19" s="15">
        <f>C16-C18</f>
        <v>-55.799999999999955</v>
      </c>
      <c r="D19" s="15">
        <f>D16-D18</f>
        <v>-48.400000000000006</v>
      </c>
      <c r="E19" s="15">
        <f>E16-E18</f>
        <v>-0.799999999999983</v>
      </c>
    </row>
    <row r="20" spans="2:5" ht="12.75" hidden="1">
      <c r="B20" s="7" t="s">
        <v>13</v>
      </c>
      <c r="C20" s="15">
        <v>9.9</v>
      </c>
      <c r="D20" s="15">
        <v>8.6</v>
      </c>
      <c r="E20" s="15">
        <v>9.1</v>
      </c>
    </row>
    <row r="21" spans="2:5" ht="12.75" hidden="1">
      <c r="B21" s="7" t="s">
        <v>11</v>
      </c>
      <c r="C21" s="15">
        <v>-0.2</v>
      </c>
      <c r="D21" s="15">
        <v>0</v>
      </c>
      <c r="E21" s="15">
        <v>0</v>
      </c>
    </row>
    <row r="22" spans="2:5" ht="12.75">
      <c r="B22" s="6" t="s">
        <v>33</v>
      </c>
      <c r="C22" s="16">
        <v>-66.4</v>
      </c>
      <c r="D22" s="16">
        <v>-56.5</v>
      </c>
      <c r="E22" s="16">
        <v>-9.9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5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11.421875" style="1" customWidth="1"/>
    <col min="2" max="2" width="38.00390625" style="1" customWidth="1"/>
    <col min="3" max="19" width="11.421875" style="1" customWidth="1"/>
  </cols>
  <sheetData>
    <row r="3" ht="18">
      <c r="B3" s="3" t="s">
        <v>14</v>
      </c>
    </row>
    <row r="5" ht="12.75">
      <c r="B5" s="1" t="s">
        <v>1</v>
      </c>
    </row>
    <row r="6" spans="2:5" ht="12.75">
      <c r="B6" s="2"/>
      <c r="C6" s="2">
        <v>2002</v>
      </c>
      <c r="D6" s="2">
        <v>2003</v>
      </c>
      <c r="E6" s="2">
        <v>2004</v>
      </c>
    </row>
    <row r="7" spans="2:5" ht="12.75">
      <c r="B7" s="1" t="s">
        <v>15</v>
      </c>
      <c r="C7" s="1">
        <v>43.9</v>
      </c>
      <c r="D7" s="1">
        <v>38.8</v>
      </c>
      <c r="E7" s="1">
        <v>35.4</v>
      </c>
    </row>
    <row r="8" spans="2:5" ht="12.75">
      <c r="B8" s="1" t="s">
        <v>16</v>
      </c>
      <c r="C8" s="1">
        <v>248</v>
      </c>
      <c r="D8" s="1">
        <v>212.4</v>
      </c>
      <c r="E8" s="1">
        <v>230.2</v>
      </c>
    </row>
    <row r="9" spans="2:5" ht="12.75">
      <c r="B9" s="1" t="s">
        <v>17</v>
      </c>
      <c r="C9" s="1">
        <v>1.6</v>
      </c>
      <c r="D9" s="1">
        <v>4.4</v>
      </c>
      <c r="E9" s="1">
        <v>3.5</v>
      </c>
    </row>
    <row r="10" spans="2:5" ht="12.75">
      <c r="B10" s="6" t="s">
        <v>18</v>
      </c>
      <c r="C10" s="6">
        <f>C7+C8+C9</f>
        <v>293.5</v>
      </c>
      <c r="D10" s="6">
        <f>D7+D8+D9</f>
        <v>255.6</v>
      </c>
      <c r="E10" s="6">
        <f>E7+E8+E9</f>
        <v>269.09999999999997</v>
      </c>
    </row>
    <row r="12" spans="2:5" ht="12.75">
      <c r="B12" s="1" t="s">
        <v>19</v>
      </c>
      <c r="C12" s="1">
        <v>114.6</v>
      </c>
      <c r="D12" s="1">
        <v>122</v>
      </c>
      <c r="E12" s="1">
        <v>136.3</v>
      </c>
    </row>
    <row r="13" spans="2:5" ht="12.75">
      <c r="B13" s="1" t="s">
        <v>20</v>
      </c>
      <c r="C13" s="1">
        <v>72.9</v>
      </c>
      <c r="D13" s="1">
        <v>33.6</v>
      </c>
      <c r="E13" s="1">
        <v>91.3</v>
      </c>
    </row>
    <row r="14" spans="2:5" ht="12.75">
      <c r="B14" s="6" t="s">
        <v>21</v>
      </c>
      <c r="C14" s="6">
        <f>C12+C13</f>
        <v>187.5</v>
      </c>
      <c r="D14" s="6">
        <f>D12+D13</f>
        <v>155.6</v>
      </c>
      <c r="E14" s="6">
        <f>E12+E13</f>
        <v>227.60000000000002</v>
      </c>
    </row>
    <row r="16" spans="2:5" ht="12.75">
      <c r="B16" s="10" t="s">
        <v>22</v>
      </c>
      <c r="C16" s="11">
        <f>C10+C14</f>
        <v>481</v>
      </c>
      <c r="D16" s="10">
        <v>411.1</v>
      </c>
      <c r="E16" s="10">
        <f>E10+E14</f>
        <v>496.7</v>
      </c>
    </row>
    <row r="18" spans="2:5" ht="12.75">
      <c r="B18" s="1" t="s">
        <v>23</v>
      </c>
      <c r="C18" s="1">
        <v>185.4</v>
      </c>
      <c r="D18" s="1">
        <v>153.7</v>
      </c>
      <c r="E18" s="1">
        <v>168.5</v>
      </c>
    </row>
    <row r="19" spans="2:5" ht="12.75">
      <c r="B19" s="1" t="s">
        <v>24</v>
      </c>
      <c r="C19" s="1">
        <v>52.7</v>
      </c>
      <c r="D19" s="1">
        <v>40.4</v>
      </c>
      <c r="E19" s="1">
        <v>73.8</v>
      </c>
    </row>
    <row r="20" spans="2:5" ht="12.75">
      <c r="B20" s="1" t="s">
        <v>25</v>
      </c>
      <c r="C20" s="1">
        <v>132.9</v>
      </c>
      <c r="D20" s="1">
        <v>112.2</v>
      </c>
      <c r="E20" s="1">
        <v>105.6</v>
      </c>
    </row>
    <row r="21" spans="2:5" ht="12.75">
      <c r="B21" s="1" t="s">
        <v>26</v>
      </c>
      <c r="C21" s="1">
        <v>24.2</v>
      </c>
      <c r="D21" s="1">
        <v>24.2</v>
      </c>
      <c r="E21" s="1">
        <v>49.8</v>
      </c>
    </row>
    <row r="22" spans="2:5" ht="12.75">
      <c r="B22" s="1" t="s">
        <v>27</v>
      </c>
      <c r="C22" s="1">
        <v>56.1</v>
      </c>
      <c r="D22" s="1">
        <v>41.8</v>
      </c>
      <c r="E22" s="1">
        <v>48.1</v>
      </c>
    </row>
    <row r="23" spans="2:5" ht="12.75">
      <c r="B23" s="1" t="s">
        <v>28</v>
      </c>
      <c r="C23" s="1">
        <v>29.8</v>
      </c>
      <c r="D23" s="1">
        <v>38.7</v>
      </c>
      <c r="E23" s="1">
        <v>50.8</v>
      </c>
    </row>
    <row r="25" spans="2:5" ht="12.75">
      <c r="B25" s="10" t="s">
        <v>29</v>
      </c>
      <c r="C25" s="10">
        <v>481</v>
      </c>
      <c r="D25" s="11">
        <v>411.1</v>
      </c>
      <c r="E25" s="10">
        <v>496.7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Moe</dc:creator>
  <cp:keywords/>
  <dc:description/>
  <cp:lastModifiedBy>Ansatt i</cp:lastModifiedBy>
  <dcterms:created xsi:type="dcterms:W3CDTF">2005-05-16T10:24:35Z</dcterms:created>
  <dcterms:modified xsi:type="dcterms:W3CDTF">2005-05-23T07:53:11Z</dcterms:modified>
  <cp:category/>
  <cp:version/>
  <cp:contentType/>
  <cp:contentStatus/>
</cp:coreProperties>
</file>